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2\"/>
    </mc:Choice>
  </mc:AlternateContent>
  <bookViews>
    <workbookView xWindow="-120" yWindow="-120" windowWidth="20736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<sst xmlns="http://schemas.openxmlformats.org/spreadsheetml/2006/main" count="60" uniqueCount="52">
  <si>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</si>
  <si>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</si>
  <si>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</si>
  <si>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</si>
  <si>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</si>
  <si>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</si>
  <si>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</si>
  <si>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</si>
  <si>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</si>
  <si>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</si>
  <si>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</si>
  <si>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</si>
  <si>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</si>
  <si>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</si>
  <si>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</si>
  <si>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</si>
  <si>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</si>
  <si>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</si>
  <si>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</si>
  <si>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</si>
  <si>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</si>
  <si>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</si>
  <si>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</si>
  <si>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</si>
  <si>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</si>
  <si>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</si>
  <si>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</si>
  <si>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</si>
  <si>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</si>
  <si>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</si>
  <si>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</si>
  <si>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</si>
  <si>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</si>
  <si>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</si>
  <si>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</si>
  <si>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</si>
  <si>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</si>
  <si>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</si>
  <si>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</si>
  <si>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</si>
  <si>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</si>
  <si>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</si>
  <si>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</si>
  <si>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</si>
  <si>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</si>
  <si>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</si>
  <si>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</si>
  <si>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</si>
  <si>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</si>
  <si>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</si>
  <si>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</si>
  <si>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 DE EFECTIVO
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</si>
</sst>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C3" sqref="C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38160801.730000004</v>
      </c>
      <c r="C4" s="7">
        <f>SUM(C5:C14)</f>
        <v>46905690.079999998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30923819.550000001</v>
      </c>
      <c r="C8" s="9">
        <v>40710481.240000002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1576385.64</v>
      </c>
      <c r="C10" s="9">
        <v>2145372.7200000002</v>
      </c>
    </row>
    <row r="11" spans="1:22" ht="11.25" customHeight="1" x14ac:dyDescent="0.2">
      <c r="A11" s="8" t="s">
        <v>39</v>
      </c>
      <c r="B11" s="9">
        <v>5293097.54</v>
      </c>
      <c r="C11" s="9">
        <v>3636235.12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0</v>
      </c>
      <c r="C13" s="9">
        <v>0</v>
      </c>
    </row>
    <row r="14" spans="1:22" ht="11.25" customHeight="1" x14ac:dyDescent="0.2">
      <c r="A14" s="8" t="s">
        <v>7</v>
      </c>
      <c r="B14" s="9">
        <v>367499</v>
      </c>
      <c r="C14" s="9">
        <v>413601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30083140.190000001</v>
      </c>
      <c r="C16" s="7">
        <f>SUM(C17:C32)</f>
        <v>37851773.060000002</v>
      </c>
    </row>
    <row r="17" spans="1:3" ht="11.25" customHeight="1" x14ac:dyDescent="0.2">
      <c r="A17" s="8" t="s">
        <v>9</v>
      </c>
      <c r="B17" s="9">
        <v>11711103.74</v>
      </c>
      <c r="C17" s="9">
        <v>16474266.08</v>
      </c>
    </row>
    <row r="18" spans="1:3" ht="11.25" customHeight="1" x14ac:dyDescent="0.2">
      <c r="A18" s="8" t="s">
        <v>10</v>
      </c>
      <c r="B18" s="9">
        <v>6278261.8099999996</v>
      </c>
      <c r="C18" s="9">
        <v>5511062.5300000003</v>
      </c>
    </row>
    <row r="19" spans="1:3" ht="11.25" customHeight="1" x14ac:dyDescent="0.2">
      <c r="A19" s="8" t="s">
        <v>11</v>
      </c>
      <c r="B19" s="9">
        <v>12093774.640000001</v>
      </c>
      <c r="C19" s="9">
        <v>15866444.449999999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0</v>
      </c>
      <c r="C23" s="9">
        <v>0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8077661.5400000028</v>
      </c>
      <c r="C33" s="7">
        <f>C4-C16</f>
        <v>9053917.0199999958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833820.4800000001</v>
      </c>
      <c r="C36" s="16">
        <f>C37+C38+C39</f>
        <v>33040885.050000001</v>
      </c>
    </row>
    <row r="37" spans="1:3" ht="11.25" customHeight="1" x14ac:dyDescent="0.2">
      <c r="A37" s="8" t="s">
        <v>23</v>
      </c>
      <c r="B37" s="9">
        <v>626743.31000000006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207077.17</v>
      </c>
      <c r="C39" s="9">
        <v>33040885.050000001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3222684.87</v>
      </c>
      <c r="C41" s="7">
        <f>C42+C43+C44</f>
        <v>27331773.780000001</v>
      </c>
    </row>
    <row r="42" spans="1:3" ht="11.25" customHeight="1" x14ac:dyDescent="0.2">
      <c r="A42" s="8" t="s">
        <v>23</v>
      </c>
      <c r="B42" s="9">
        <v>1407811.79</v>
      </c>
      <c r="C42" s="9">
        <v>19117884.210000001</v>
      </c>
    </row>
    <row r="43" spans="1:3" ht="11.25" customHeight="1" x14ac:dyDescent="0.2">
      <c r="A43" s="8" t="s">
        <v>24</v>
      </c>
      <c r="B43" s="9">
        <v>1814873.08</v>
      </c>
      <c r="C43" s="9">
        <v>8213889.5700000003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-2388864.39</v>
      </c>
      <c r="C45" s="7">
        <f>C36-C41</f>
        <v>5709111.2699999996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82997441.549999997</v>
      </c>
      <c r="C48" s="7">
        <f>C49+C52</f>
        <v>10863077.6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82997441.549999997</v>
      </c>
      <c r="C52" s="9">
        <v>10863077.6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81741385.599999994</v>
      </c>
      <c r="C54" s="7">
        <f>C55+C58</f>
        <v>23311290.620000001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81741385.599999994</v>
      </c>
      <c r="C58" s="9">
        <v>23311290.620000001</v>
      </c>
    </row>
    <row r="59" spans="1:3" ht="11.25" customHeight="1" x14ac:dyDescent="0.2">
      <c r="A59" s="4" t="s">
        <v>48</v>
      </c>
      <c r="B59" s="7">
        <f>B48-B54</f>
        <v>1256055.950000003</v>
      </c>
      <c r="C59" s="7">
        <f>C48-C54</f>
        <v>-12448213.020000001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6944853.1000000052</v>
      </c>
      <c r="C61" s="7">
        <f>C59+C45+C33</f>
        <v>2314815.269999994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2037207.08</v>
      </c>
      <c r="C63" s="7">
        <v>0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8982060.1800000053</v>
      </c>
      <c r="C65" s="7">
        <f>C63+C61</f>
        <v>2314815.269999994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revision/>
  <cp:lastPrinted>2020-02-05T15:38:52Z</cp:lastPrinted>
  <dcterms:created xsi:type="dcterms:W3CDTF">2012-12-11T20:31:36Z</dcterms:created>
  <dcterms:modified xsi:type="dcterms:W3CDTF">2022-10-20T15:21:51Z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