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GEMA\Salen\042022\"/>
    </mc:Choice>
  </mc:AlternateContent>
  <bookViews>
    <workbookView xWindow="-120" yWindow="-120" windowWidth="20730" windowHeight="11040" tabRatio="885"/>
  </bookViews>
  <sheets>
    <sheet name="COG" sheetId="6" r:id="rId1"/>
  </sheets>
  <definedNames>
    <definedName name="_xlnm._FilterDatabase" localSheetId="0" hidden="1">COG!$A$4:$A$77</definedName>
  </definedNames>
  <calcPr calcId="162913"/>
</workbook>
</file>

<file path=xl/calcChain.xml><?xml version="1.0" encoding="utf-8"?>
<calcChain xmlns="http://schemas.openxmlformats.org/spreadsheetml/2006/main">
  <c r="G69" i="6" l="1"/>
  <c r="F69" i="6"/>
  <c r="E69" i="6"/>
  <c r="D69" i="6"/>
  <c r="C69" i="6"/>
  <c r="G65" i="6"/>
  <c r="F65" i="6"/>
  <c r="E65" i="6"/>
  <c r="D65" i="6"/>
  <c r="C65" i="6"/>
  <c r="G57" i="6"/>
  <c r="F57" i="6"/>
  <c r="E57" i="6"/>
  <c r="D57" i="6"/>
  <c r="C57" i="6"/>
  <c r="G53" i="6"/>
  <c r="F53" i="6"/>
  <c r="E53" i="6"/>
  <c r="D53" i="6"/>
  <c r="C53" i="6"/>
  <c r="G43" i="6"/>
  <c r="F43" i="6"/>
  <c r="E43" i="6"/>
  <c r="D43" i="6"/>
  <c r="C43" i="6"/>
  <c r="G33" i="6"/>
  <c r="F33" i="6"/>
  <c r="E33" i="6"/>
  <c r="D33" i="6"/>
  <c r="C33" i="6"/>
  <c r="G23" i="6"/>
  <c r="F23" i="6"/>
  <c r="E23" i="6"/>
  <c r="D23" i="6"/>
  <c r="C23" i="6"/>
  <c r="G13" i="6"/>
  <c r="F13" i="6"/>
  <c r="E13" i="6"/>
  <c r="D13" i="6"/>
  <c r="C13" i="6"/>
  <c r="G5" i="6"/>
  <c r="F5" i="6"/>
  <c r="E5" i="6"/>
  <c r="D5" i="6"/>
  <c r="C5" i="6"/>
  <c r="B69" i="6"/>
  <c r="B65" i="6"/>
  <c r="B57" i="6"/>
  <c r="B53" i="6"/>
  <c r="B43" i="6"/>
  <c r="B33" i="6"/>
  <c r="B23" i="6"/>
  <c r="B13" i="6"/>
  <c r="B5" i="6"/>
</calcChain>
</file>

<file path=xl/sharedStrings.xml><?xml version="1.0" encoding="utf-8"?>
<sst xmlns="http://schemas.openxmlformats.org/spreadsheetml/2006/main" count="84" uniqueCount="84">
  <si>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</si>
  <si>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</si>
  <si>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</si>
  <si>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</si>
  <si>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</si>
  <si>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</si>
  <si>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</si>
  <si>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</si>
  <si>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</si>
  <si>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</si>
  <si>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</si>
  <si>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</si>
  <si>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</si>
  <si>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</si>
  <si>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</si>
  <si>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</si>
  <si>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</si>
  <si>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</si>
  <si>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</si>
  <si>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</si>
  <si>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</si>
  <si>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</si>
  <si>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</si>
  <si>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</si>
  <si>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</si>
  <si>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</si>
  <si>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</si>
  <si>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</si>
  <si>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</si>
  <si>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</si>
  <si>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</si>
  <si>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</si>
  <si>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</si>
  <si>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</si>
  <si>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</si>
  <si>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</si>
  <si>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</si>
  <si>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</si>
  <si>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</si>
  <si>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</si>
  <si>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</si>
  <si>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</si>
  <si>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</si>
  <si>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</si>
  <si>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</si>
  <si>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</si>
  <si>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</si>
  <si>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</si>
  <si>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</si>
  <si>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</si>
  <si>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</si>
  <si>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</si>
  <si>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</si>
  <si>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</si>
  <si>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</si>
  <si>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</si>
  <si>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</si>
  <si>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</si>
  <si>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</si>
  <si>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</si>
  <si>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</si>
  <si>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</si>
  <si>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</si>
  <si>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</si>
  <si>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</si>
  <si>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</si>
  <si>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</si>
  <si>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</si>
  <si>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</si>
  <si>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</si>
  <si>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</si>
  <si>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</si>
  <si>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</si>
  <si>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</si>
  <si>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</si>
  <si>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</si>
  <si>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</si>
  <si>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</si>
  <si>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</si>
  <si>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</si>
  <si>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</si>
  <si>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</si>
  <si>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</si>
  <si>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SISTEMA MUNICIPAL DE AGUA POTABLE Y ALCANTARILLADOS DE SAN JOSE ITURBIDE GUANAJUATO,
ESTADO ANALÍTICO DEL EJERCICIO DEL PRESUPUESTO DE EGRESOS POR OBJETO DEL GASTO (CAPÍTULO Y CONCEPTO)
 AL 31 DE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</si>
</sst>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1">
    <xf numFmtId="0" fontId="0" fillId="0" borderId="0"/>
    <xf numFmtId="16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0" fillId="0" borderId="0" xfId="0" applyProtection="1">
      <protection locked="0"/>
    </xf>
    <xf numFmtId="4" fontId="8" fillId="2" borderId="7" xfId="9" applyNumberFormat="1" applyFont="1" applyFill="1" applyBorder="1" applyAlignment="1">
      <alignment horizontal="center" vertical="center" wrapText="1"/>
    </xf>
    <xf numFmtId="0" fontId="8" fillId="2" borderId="7" xfId="9" applyFont="1" applyFill="1" applyBorder="1" applyAlignment="1">
      <alignment horizontal="center" vertical="center" wrapText="1"/>
    </xf>
    <xf numFmtId="4" fontId="4" fillId="0" borderId="14" xfId="0" applyNumberFormat="1" applyFont="1" applyBorder="1" applyProtection="1">
      <protection locked="0"/>
    </xf>
    <xf numFmtId="4" fontId="4" fillId="0" borderId="13" xfId="0" applyNumberFormat="1" applyFont="1" applyBorder="1" applyProtection="1">
      <protection locked="0"/>
    </xf>
    <xf numFmtId="4" fontId="8" fillId="0" borderId="13" xfId="0" applyNumberFormat="1" applyFont="1" applyBorder="1" applyProtection="1">
      <protection locked="0"/>
    </xf>
    <xf numFmtId="0" fontId="8" fillId="2" borderId="3" xfId="9" applyFont="1" applyFill="1" applyBorder="1" applyAlignment="1">
      <alignment horizontal="center" vertical="center"/>
    </xf>
    <xf numFmtId="0" fontId="8" fillId="2" borderId="4" xfId="9" applyFont="1" applyFill="1" applyBorder="1" applyAlignment="1">
      <alignment horizontal="center" vertical="center"/>
    </xf>
    <xf numFmtId="0" fontId="8" fillId="2" borderId="6" xfId="9" applyFont="1" applyFill="1" applyBorder="1" applyAlignment="1">
      <alignment horizontal="center" vertical="center"/>
    </xf>
    <xf numFmtId="0" fontId="8" fillId="2" borderId="8" xfId="9" applyFont="1" applyFill="1" applyBorder="1" applyAlignment="1" applyProtection="1">
      <alignment horizontal="centerContinuous" vertical="center" wrapText="1"/>
      <protection locked="0"/>
    </xf>
    <xf numFmtId="0" fontId="8" fillId="2" borderId="9" xfId="9" applyFont="1" applyFill="1" applyBorder="1" applyAlignment="1" applyProtection="1">
      <alignment horizontal="centerContinuous" vertical="center" wrapText="1"/>
      <protection locked="0"/>
    </xf>
    <xf numFmtId="0" fontId="8" fillId="2" borderId="10" xfId="9" applyFont="1" applyFill="1" applyBorder="1" applyAlignment="1" applyProtection="1">
      <alignment horizontal="centerContinuous" vertical="center" wrapText="1"/>
      <protection locked="0"/>
    </xf>
    <xf numFmtId="0" fontId="4" fillId="0" borderId="0" xfId="0" applyFont="1" applyAlignment="1">
      <alignment horizontal="left" indent="2"/>
    </xf>
    <xf numFmtId="0" fontId="4" fillId="0" borderId="5" xfId="0" applyFont="1" applyBorder="1" applyAlignment="1">
      <alignment horizontal="left" indent="2"/>
    </xf>
    <xf numFmtId="0" fontId="8" fillId="0" borderId="5" xfId="0" applyFont="1" applyBorder="1" applyAlignment="1" applyProtection="1">
      <alignment horizontal="left" indent="2"/>
      <protection locked="0"/>
    </xf>
    <xf numFmtId="0" fontId="8" fillId="0" borderId="1" xfId="0" applyFont="1" applyBorder="1" applyAlignment="1">
      <alignment horizontal="left"/>
    </xf>
    <xf numFmtId="4" fontId="4" fillId="0" borderId="12" xfId="0" applyNumberFormat="1" applyFont="1" applyFill="1" applyBorder="1" applyProtection="1">
      <protection locked="0"/>
    </xf>
    <xf numFmtId="4" fontId="4" fillId="0" borderId="14" xfId="0" applyNumberFormat="1" applyFont="1" applyFill="1" applyBorder="1" applyProtection="1">
      <protection locked="0"/>
    </xf>
    <xf numFmtId="4" fontId="4" fillId="0" borderId="13" xfId="0" applyNumberFormat="1" applyFont="1" applyFill="1" applyBorder="1" applyProtection="1">
      <protection locked="0"/>
    </xf>
    <xf numFmtId="0" fontId="9" fillId="2" borderId="2" xfId="0" applyFont="1" applyFill="1" applyBorder="1" applyAlignment="1" applyProtection="1">
      <alignment horizontal="center" wrapText="1"/>
      <protection locked="0"/>
    </xf>
    <xf numFmtId="0" fontId="9" fillId="2" borderId="11" xfId="0" applyFont="1" applyFill="1" applyBorder="1" applyAlignment="1" applyProtection="1">
      <alignment horizontal="center"/>
      <protection locked="0"/>
    </xf>
    <xf numFmtId="0" fontId="9" fillId="2" borderId="3" xfId="0" applyFont="1" applyFill="1" applyBorder="1" applyAlignment="1" applyProtection="1">
      <alignment horizontal="center"/>
      <protection locked="0"/>
    </xf>
    <xf numFmtId="4" fontId="8" fillId="2" borderId="12" xfId="9" applyNumberFormat="1" applyFont="1" applyFill="1" applyBorder="1" applyAlignment="1">
      <alignment horizontal="center" vertical="center" wrapText="1"/>
    </xf>
    <xf numFmtId="4" fontId="8" fillId="2" borderId="13" xfId="9" applyNumberFormat="1" applyFont="1" applyFill="1" applyBorder="1" applyAlignment="1">
      <alignment horizontal="center" vertical="center" wrapText="1"/>
    </xf>
  </cellXfs>
  <cellStyles count="31">
    <cellStyle name="Euro" xfId="1"/>
    <cellStyle name="Millares 2" xfId="2"/>
    <cellStyle name="Millares 2 2" xfId="3"/>
    <cellStyle name="Millares 2 3" xfId="4"/>
    <cellStyle name="Millares 2 4" xfId="16"/>
    <cellStyle name="Millares 2 4 2" xfId="26"/>
    <cellStyle name="Millares 2 5" xfId="21"/>
    <cellStyle name="Millares 3" xfId="5"/>
    <cellStyle name="Millares 3 2" xfId="17"/>
    <cellStyle name="Millares 3 2 2" xfId="27"/>
    <cellStyle name="Millares 3 3" xfId="22"/>
    <cellStyle name="Moneda 2" xfId="6"/>
    <cellStyle name="Normal" xfId="0" builtinId="0"/>
    <cellStyle name="Normal 2" xfId="7"/>
    <cellStyle name="Normal 2 2" xfId="8"/>
    <cellStyle name="Normal 2 3" xfId="18"/>
    <cellStyle name="Normal 2 3 2" xfId="28"/>
    <cellStyle name="Normal 2 4" xfId="23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0"/>
    <cellStyle name="Normal 6 2 2 2" xfId="30"/>
    <cellStyle name="Normal 6 2 3" xfId="25"/>
    <cellStyle name="Normal 6 3" xfId="19"/>
    <cellStyle name="Normal 6 3 2" xfId="29"/>
    <cellStyle name="Normal 6 4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showGridLines="0" tabSelected="1" workbookViewId="0">
      <selection activeCell="A31" sqref="A31"/>
    </sheetView>
  </sheetViews>
  <sheetFormatPr baseColWidth="10" defaultColWidth="12" defaultRowHeight="11.25" x14ac:dyDescent="0.2"/>
  <cols>
    <col min="1" max="1" width="62.83203125" style="1" customWidth="1"/>
    <col min="2" max="2" width="18.33203125" style="1" customWidth="1"/>
    <col min="3" max="3" width="19.83203125" style="1" customWidth="1"/>
    <col min="4" max="7" width="18.33203125" style="1" customWidth="1"/>
    <col min="8" max="16384" width="12" style="1"/>
  </cols>
  <sheetData>
    <row r="1" spans="1:7" ht="45" customHeight="1" x14ac:dyDescent="0.2">
      <c r="A1" s="20" t="s">
        <v>83</v>
      </c>
      <c r="B1" s="21"/>
      <c r="C1" s="21"/>
      <c r="D1" s="21"/>
      <c r="E1" s="21"/>
      <c r="F1" s="21"/>
      <c r="G1" s="22"/>
    </row>
    <row r="2" spans="1:7" x14ac:dyDescent="0.2">
      <c r="A2" s="7"/>
      <c r="B2" s="10" t="s">
        <v>0</v>
      </c>
      <c r="C2" s="11"/>
      <c r="D2" s="11"/>
      <c r="E2" s="11"/>
      <c r="F2" s="12"/>
      <c r="G2" s="23" t="s">
        <v>7</v>
      </c>
    </row>
    <row r="3" spans="1:7" ht="24.95" customHeight="1" x14ac:dyDescent="0.2">
      <c r="A3" s="8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4"/>
    </row>
    <row r="4" spans="1:7" x14ac:dyDescent="0.2">
      <c r="A4" s="9"/>
      <c r="B4" s="3">
        <v>1</v>
      </c>
      <c r="C4" s="3">
        <v>2</v>
      </c>
      <c r="D4" s="3" t="s">
        <v>8</v>
      </c>
      <c r="E4" s="3">
        <v>4</v>
      </c>
      <c r="F4" s="3">
        <v>5</v>
      </c>
      <c r="G4" s="3" t="s">
        <v>9</v>
      </c>
    </row>
    <row r="5" spans="1:7" x14ac:dyDescent="0.2">
      <c r="A5" s="16" t="s">
        <v>10</v>
      </c>
      <c r="B5" s="17">
        <f>SUM(B6:B12)</f>
        <v>17260315.629999999</v>
      </c>
      <c r="C5" s="17">
        <f t="shared" ref="C5:G5" si="0">SUM(C6:C12)</f>
        <v>-1108634.29</v>
      </c>
      <c r="D5" s="17">
        <f t="shared" si="0"/>
        <v>16151681.34</v>
      </c>
      <c r="E5" s="17">
        <f t="shared" si="0"/>
        <v>16151681.34</v>
      </c>
      <c r="F5" s="17">
        <f t="shared" si="0"/>
        <v>16151681.34</v>
      </c>
      <c r="G5" s="17">
        <f t="shared" si="0"/>
        <v>0</v>
      </c>
    </row>
    <row r="6" spans="1:7" x14ac:dyDescent="0.2">
      <c r="A6" s="13" t="s">
        <v>11</v>
      </c>
      <c r="B6" s="18">
        <v>9538336.8499999996</v>
      </c>
      <c r="C6" s="4">
        <v>-393550.14</v>
      </c>
      <c r="D6" s="4">
        <v>9144786.7100000009</v>
      </c>
      <c r="E6" s="4">
        <v>9144786.7100000009</v>
      </c>
      <c r="F6" s="4">
        <v>9144786.7100000009</v>
      </c>
      <c r="G6" s="4">
        <v>0</v>
      </c>
    </row>
    <row r="7" spans="1:7" x14ac:dyDescent="0.2">
      <c r="A7" s="13" t="s">
        <v>12</v>
      </c>
      <c r="B7" s="18">
        <v>229720.35</v>
      </c>
      <c r="C7" s="4">
        <v>-86847.41</v>
      </c>
      <c r="D7" s="4">
        <v>142872.94</v>
      </c>
      <c r="E7" s="4">
        <v>142872.94</v>
      </c>
      <c r="F7" s="4">
        <v>142872.94</v>
      </c>
      <c r="G7" s="4">
        <v>0</v>
      </c>
    </row>
    <row r="8" spans="1:7" x14ac:dyDescent="0.2">
      <c r="A8" s="13" t="s">
        <v>13</v>
      </c>
      <c r="B8" s="18">
        <v>1369603.5</v>
      </c>
      <c r="C8" s="4">
        <v>-70642.5</v>
      </c>
      <c r="D8" s="4">
        <v>1298961</v>
      </c>
      <c r="E8" s="4">
        <v>1298961</v>
      </c>
      <c r="F8" s="4">
        <v>1298961</v>
      </c>
      <c r="G8" s="4">
        <v>0</v>
      </c>
    </row>
    <row r="9" spans="1:7" x14ac:dyDescent="0.2">
      <c r="A9" s="13" t="s">
        <v>14</v>
      </c>
      <c r="B9" s="18">
        <v>2292014.9300000002</v>
      </c>
      <c r="C9" s="4">
        <v>-161724.78</v>
      </c>
      <c r="D9" s="4">
        <v>2130290.15</v>
      </c>
      <c r="E9" s="4">
        <v>2130290.15</v>
      </c>
      <c r="F9" s="4">
        <v>2130290.15</v>
      </c>
      <c r="G9" s="4">
        <v>0</v>
      </c>
    </row>
    <row r="10" spans="1:7" x14ac:dyDescent="0.2">
      <c r="A10" s="13" t="s">
        <v>15</v>
      </c>
      <c r="B10" s="18">
        <v>3830640</v>
      </c>
      <c r="C10" s="4">
        <v>-395869.46</v>
      </c>
      <c r="D10" s="4">
        <v>3434770.54</v>
      </c>
      <c r="E10" s="4">
        <v>3434770.54</v>
      </c>
      <c r="F10" s="4">
        <v>3434770.54</v>
      </c>
      <c r="G10" s="4">
        <v>0</v>
      </c>
    </row>
    <row r="11" spans="1:7" x14ac:dyDescent="0.2">
      <c r="A11" s="13" t="s">
        <v>16</v>
      </c>
      <c r="B11" s="18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 spans="1:7" x14ac:dyDescent="0.2">
      <c r="A12" s="13" t="s">
        <v>17</v>
      </c>
      <c r="B12" s="18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</row>
    <row r="13" spans="1:7" x14ac:dyDescent="0.2">
      <c r="A13" s="16" t="s">
        <v>18</v>
      </c>
      <c r="B13" s="18">
        <f>SUM(B14:B22)</f>
        <v>5602761.6500000004</v>
      </c>
      <c r="C13" s="18">
        <f t="shared" ref="C13:G13" si="1">SUM(C14:C22)</f>
        <v>2409302.35</v>
      </c>
      <c r="D13" s="18">
        <f t="shared" si="1"/>
        <v>8012064.0000000009</v>
      </c>
      <c r="E13" s="18">
        <f t="shared" si="1"/>
        <v>8012064.0000000009</v>
      </c>
      <c r="F13" s="18">
        <f t="shared" si="1"/>
        <v>7949038.3899999997</v>
      </c>
      <c r="G13" s="18">
        <f t="shared" si="1"/>
        <v>0</v>
      </c>
    </row>
    <row r="14" spans="1:7" x14ac:dyDescent="0.2">
      <c r="A14" s="13" t="s">
        <v>19</v>
      </c>
      <c r="B14" s="18">
        <v>388489</v>
      </c>
      <c r="C14" s="4">
        <v>39470.35</v>
      </c>
      <c r="D14" s="4">
        <v>427959.35</v>
      </c>
      <c r="E14" s="4">
        <v>427959.35</v>
      </c>
      <c r="F14" s="4">
        <v>427959.35</v>
      </c>
      <c r="G14" s="4">
        <v>0</v>
      </c>
    </row>
    <row r="15" spans="1:7" x14ac:dyDescent="0.2">
      <c r="A15" s="13" t="s">
        <v>20</v>
      </c>
      <c r="B15" s="18">
        <v>20380</v>
      </c>
      <c r="C15" s="4">
        <v>13511.19</v>
      </c>
      <c r="D15" s="4">
        <v>33891.19</v>
      </c>
      <c r="E15" s="4">
        <v>33891.19</v>
      </c>
      <c r="F15" s="4">
        <v>33891.19</v>
      </c>
      <c r="G15" s="4">
        <v>0</v>
      </c>
    </row>
    <row r="16" spans="1:7" x14ac:dyDescent="0.2">
      <c r="A16" s="13" t="s">
        <v>21</v>
      </c>
      <c r="B16" s="18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 spans="1:7" x14ac:dyDescent="0.2">
      <c r="A17" s="13" t="s">
        <v>22</v>
      </c>
      <c r="B17" s="18">
        <v>3239891.59</v>
      </c>
      <c r="C17" s="4">
        <v>2324268.33</v>
      </c>
      <c r="D17" s="4">
        <v>5564159.9199999999</v>
      </c>
      <c r="E17" s="4">
        <v>5564159.9199999999</v>
      </c>
      <c r="F17" s="4">
        <v>5536148.4299999997</v>
      </c>
      <c r="G17" s="4">
        <v>0</v>
      </c>
    </row>
    <row r="18" spans="1:7" x14ac:dyDescent="0.2">
      <c r="A18" s="13" t="s">
        <v>23</v>
      </c>
      <c r="B18" s="18">
        <v>285300</v>
      </c>
      <c r="C18" s="4">
        <v>77564.11</v>
      </c>
      <c r="D18" s="4">
        <v>362864.11</v>
      </c>
      <c r="E18" s="4">
        <v>362864.11</v>
      </c>
      <c r="F18" s="4">
        <v>362864.11</v>
      </c>
      <c r="G18" s="4">
        <v>0</v>
      </c>
    </row>
    <row r="19" spans="1:7" x14ac:dyDescent="0.2">
      <c r="A19" s="13" t="s">
        <v>24</v>
      </c>
      <c r="B19" s="18">
        <v>1191021.06</v>
      </c>
      <c r="C19" s="4">
        <v>25400.68</v>
      </c>
      <c r="D19" s="4">
        <v>1216421.74</v>
      </c>
      <c r="E19" s="4">
        <v>1216421.74</v>
      </c>
      <c r="F19" s="4">
        <v>1181407.6200000001</v>
      </c>
      <c r="G19" s="4">
        <v>0</v>
      </c>
    </row>
    <row r="20" spans="1:7" x14ac:dyDescent="0.2">
      <c r="A20" s="13" t="s">
        <v>25</v>
      </c>
      <c r="B20" s="18">
        <v>291680</v>
      </c>
      <c r="C20" s="4">
        <v>47938.48</v>
      </c>
      <c r="D20" s="4">
        <v>339618.48</v>
      </c>
      <c r="E20" s="4">
        <v>339618.48</v>
      </c>
      <c r="F20" s="4">
        <v>339618.48</v>
      </c>
      <c r="G20" s="4">
        <v>0</v>
      </c>
    </row>
    <row r="21" spans="1:7" x14ac:dyDescent="0.2">
      <c r="A21" s="13" t="s">
        <v>26</v>
      </c>
      <c r="B21" s="18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</row>
    <row r="22" spans="1:7" x14ac:dyDescent="0.2">
      <c r="A22" s="13" t="s">
        <v>27</v>
      </c>
      <c r="B22" s="18">
        <v>186000</v>
      </c>
      <c r="C22" s="4">
        <v>-118850.79</v>
      </c>
      <c r="D22" s="4">
        <v>67149.210000000006</v>
      </c>
      <c r="E22" s="4">
        <v>67149.210000000006</v>
      </c>
      <c r="F22" s="4">
        <v>67149.210000000006</v>
      </c>
      <c r="G22" s="4">
        <v>0</v>
      </c>
    </row>
    <row r="23" spans="1:7" x14ac:dyDescent="0.2">
      <c r="A23" s="16" t="s">
        <v>28</v>
      </c>
      <c r="B23" s="18">
        <f>SUM(B24:B32)</f>
        <v>12760457.6</v>
      </c>
      <c r="C23" s="18">
        <f t="shared" ref="C23:G23" si="2">SUM(C24:C32)</f>
        <v>2955530.75</v>
      </c>
      <c r="D23" s="18">
        <f t="shared" si="2"/>
        <v>15715988.350000001</v>
      </c>
      <c r="E23" s="18">
        <f t="shared" si="2"/>
        <v>15994002.010000002</v>
      </c>
      <c r="F23" s="18">
        <f t="shared" si="2"/>
        <v>15648452.309999999</v>
      </c>
      <c r="G23" s="18">
        <f t="shared" si="2"/>
        <v>-278013.66000000003</v>
      </c>
    </row>
    <row r="24" spans="1:7" x14ac:dyDescent="0.2">
      <c r="A24" s="13" t="s">
        <v>29</v>
      </c>
      <c r="B24" s="18">
        <v>8497485.5999999996</v>
      </c>
      <c r="C24" s="4">
        <v>-391473.26</v>
      </c>
      <c r="D24" s="4">
        <v>8106012.3399999999</v>
      </c>
      <c r="E24" s="4">
        <v>8110641.3399999999</v>
      </c>
      <c r="F24" s="4">
        <v>8101261.4199999999</v>
      </c>
      <c r="G24" s="4">
        <v>-4629</v>
      </c>
    </row>
    <row r="25" spans="1:7" x14ac:dyDescent="0.2">
      <c r="A25" s="13" t="s">
        <v>30</v>
      </c>
      <c r="B25" s="18">
        <v>1082500</v>
      </c>
      <c r="C25" s="4">
        <v>369590.69</v>
      </c>
      <c r="D25" s="4">
        <v>1452090.69</v>
      </c>
      <c r="E25" s="4">
        <v>1452090.69</v>
      </c>
      <c r="F25" s="4">
        <v>1398199.35</v>
      </c>
      <c r="G25" s="4">
        <v>0</v>
      </c>
    </row>
    <row r="26" spans="1:7" x14ac:dyDescent="0.2">
      <c r="A26" s="13" t="s">
        <v>31</v>
      </c>
      <c r="B26" s="18">
        <v>340000</v>
      </c>
      <c r="C26" s="4">
        <v>669513.79</v>
      </c>
      <c r="D26" s="4">
        <v>1009513.79</v>
      </c>
      <c r="E26" s="4">
        <v>1100513.79</v>
      </c>
      <c r="F26" s="4">
        <v>1009513.79</v>
      </c>
      <c r="G26" s="4">
        <v>-91000</v>
      </c>
    </row>
    <row r="27" spans="1:7" x14ac:dyDescent="0.2">
      <c r="A27" s="13" t="s">
        <v>32</v>
      </c>
      <c r="B27" s="18">
        <v>201140</v>
      </c>
      <c r="C27" s="4">
        <v>177176.31</v>
      </c>
      <c r="D27" s="4">
        <v>378316.31</v>
      </c>
      <c r="E27" s="4">
        <v>424736.59</v>
      </c>
      <c r="F27" s="4">
        <v>378316.31</v>
      </c>
      <c r="G27" s="4">
        <v>-46420.28</v>
      </c>
    </row>
    <row r="28" spans="1:7" x14ac:dyDescent="0.2">
      <c r="A28" s="13" t="s">
        <v>33</v>
      </c>
      <c r="B28" s="18">
        <v>1023500</v>
      </c>
      <c r="C28" s="4">
        <v>1543107.01</v>
      </c>
      <c r="D28" s="4">
        <v>2566607.0099999998</v>
      </c>
      <c r="E28" s="4">
        <v>2702571.39</v>
      </c>
      <c r="F28" s="4">
        <v>2566607.0099999998</v>
      </c>
      <c r="G28" s="4">
        <v>-135964.38</v>
      </c>
    </row>
    <row r="29" spans="1:7" x14ac:dyDescent="0.2">
      <c r="A29" s="13" t="s">
        <v>34</v>
      </c>
      <c r="B29" s="18">
        <v>18000</v>
      </c>
      <c r="C29" s="4">
        <v>8410</v>
      </c>
      <c r="D29" s="4">
        <v>26410</v>
      </c>
      <c r="E29" s="4">
        <v>26410</v>
      </c>
      <c r="F29" s="4">
        <v>26410</v>
      </c>
      <c r="G29" s="4">
        <v>0</v>
      </c>
    </row>
    <row r="30" spans="1:7" x14ac:dyDescent="0.2">
      <c r="A30" s="13" t="s">
        <v>35</v>
      </c>
      <c r="B30" s="18">
        <v>19000</v>
      </c>
      <c r="C30" s="4">
        <v>49880.15</v>
      </c>
      <c r="D30" s="4">
        <v>68880.149999999994</v>
      </c>
      <c r="E30" s="4">
        <v>68880.149999999994</v>
      </c>
      <c r="F30" s="4">
        <v>68880.149999999994</v>
      </c>
      <c r="G30" s="4">
        <v>0</v>
      </c>
    </row>
    <row r="31" spans="1:7" x14ac:dyDescent="0.2">
      <c r="A31" s="13" t="s">
        <v>36</v>
      </c>
      <c r="B31" s="18">
        <v>62832</v>
      </c>
      <c r="C31" s="4">
        <v>220590.48</v>
      </c>
      <c r="D31" s="4">
        <v>283422.48</v>
      </c>
      <c r="E31" s="4">
        <v>283422.48</v>
      </c>
      <c r="F31" s="4">
        <v>274528.7</v>
      </c>
      <c r="G31" s="4">
        <v>0</v>
      </c>
    </row>
    <row r="32" spans="1:7" x14ac:dyDescent="0.2">
      <c r="A32" s="13" t="s">
        <v>37</v>
      </c>
      <c r="B32" s="18">
        <v>1516000</v>
      </c>
      <c r="C32" s="4">
        <v>308735.58</v>
      </c>
      <c r="D32" s="4">
        <v>1824735.58</v>
      </c>
      <c r="E32" s="4">
        <v>1824735.58</v>
      </c>
      <c r="F32" s="4">
        <v>1824735.58</v>
      </c>
      <c r="G32" s="4">
        <v>0</v>
      </c>
    </row>
    <row r="33" spans="1:7" x14ac:dyDescent="0.2">
      <c r="A33" s="16" t="s">
        <v>38</v>
      </c>
      <c r="B33" s="18">
        <f>SUM(B34:B42)</f>
        <v>0</v>
      </c>
      <c r="C33" s="18">
        <f t="shared" ref="C33:G33" si="3">SUM(C34:C42)</f>
        <v>0</v>
      </c>
      <c r="D33" s="18">
        <f t="shared" si="3"/>
        <v>0</v>
      </c>
      <c r="E33" s="18">
        <f t="shared" si="3"/>
        <v>0</v>
      </c>
      <c r="F33" s="18">
        <f t="shared" si="3"/>
        <v>0</v>
      </c>
      <c r="G33" s="18">
        <f t="shared" si="3"/>
        <v>0</v>
      </c>
    </row>
    <row r="34" spans="1:7" x14ac:dyDescent="0.2">
      <c r="A34" s="13" t="s">
        <v>39</v>
      </c>
      <c r="B34" s="18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</row>
    <row r="35" spans="1:7" x14ac:dyDescent="0.2">
      <c r="A35" s="13" t="s">
        <v>40</v>
      </c>
      <c r="B35" s="18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</row>
    <row r="36" spans="1:7" x14ac:dyDescent="0.2">
      <c r="A36" s="13" t="s">
        <v>41</v>
      </c>
      <c r="B36" s="18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</row>
    <row r="37" spans="1:7" x14ac:dyDescent="0.2">
      <c r="A37" s="13" t="s">
        <v>42</v>
      </c>
      <c r="B37" s="18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</row>
    <row r="38" spans="1:7" x14ac:dyDescent="0.2">
      <c r="A38" s="13" t="s">
        <v>43</v>
      </c>
      <c r="B38" s="18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</row>
    <row r="39" spans="1:7" x14ac:dyDescent="0.2">
      <c r="A39" s="13" t="s">
        <v>44</v>
      </c>
      <c r="B39" s="18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</row>
    <row r="40" spans="1:7" x14ac:dyDescent="0.2">
      <c r="A40" s="13" t="s">
        <v>45</v>
      </c>
      <c r="B40" s="18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</row>
    <row r="41" spans="1:7" x14ac:dyDescent="0.2">
      <c r="A41" s="13" t="s">
        <v>46</v>
      </c>
      <c r="B41" s="18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</row>
    <row r="42" spans="1:7" x14ac:dyDescent="0.2">
      <c r="A42" s="13" t="s">
        <v>47</v>
      </c>
      <c r="B42" s="18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</row>
    <row r="43" spans="1:7" x14ac:dyDescent="0.2">
      <c r="A43" s="16" t="s">
        <v>48</v>
      </c>
      <c r="B43" s="18">
        <f>SUM(B44:B52)</f>
        <v>15000</v>
      </c>
      <c r="C43" s="18">
        <f t="shared" ref="C43:G43" si="4">SUM(C44:C52)</f>
        <v>3228632.48</v>
      </c>
      <c r="D43" s="18">
        <f t="shared" si="4"/>
        <v>3243632.48</v>
      </c>
      <c r="E43" s="18">
        <f t="shared" si="4"/>
        <v>3243632.48</v>
      </c>
      <c r="F43" s="18">
        <f t="shared" si="4"/>
        <v>2963632.48</v>
      </c>
      <c r="G43" s="18">
        <f t="shared" si="4"/>
        <v>0</v>
      </c>
    </row>
    <row r="44" spans="1:7" x14ac:dyDescent="0.2">
      <c r="A44" s="13" t="s">
        <v>49</v>
      </c>
      <c r="B44" s="18">
        <v>0</v>
      </c>
      <c r="C44" s="4">
        <v>302346.03999999998</v>
      </c>
      <c r="D44" s="4">
        <v>302346.03999999998</v>
      </c>
      <c r="E44" s="4">
        <v>302346.03999999998</v>
      </c>
      <c r="F44" s="4">
        <v>302346.03999999998</v>
      </c>
      <c r="G44" s="4">
        <v>0</v>
      </c>
    </row>
    <row r="45" spans="1:7" x14ac:dyDescent="0.2">
      <c r="A45" s="13" t="s">
        <v>50</v>
      </c>
      <c r="B45" s="18">
        <v>15000</v>
      </c>
      <c r="C45" s="4">
        <v>-15000</v>
      </c>
      <c r="D45" s="4">
        <v>0</v>
      </c>
      <c r="E45" s="4">
        <v>0</v>
      </c>
      <c r="F45" s="4">
        <v>0</v>
      </c>
      <c r="G45" s="4">
        <v>0</v>
      </c>
    </row>
    <row r="46" spans="1:7" x14ac:dyDescent="0.2">
      <c r="A46" s="13" t="s">
        <v>51</v>
      </c>
      <c r="B46" s="18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</row>
    <row r="47" spans="1:7" x14ac:dyDescent="0.2">
      <c r="A47" s="13" t="s">
        <v>52</v>
      </c>
      <c r="B47" s="18">
        <v>0</v>
      </c>
      <c r="C47" s="4">
        <v>1250500</v>
      </c>
      <c r="D47" s="4">
        <v>1250500</v>
      </c>
      <c r="E47" s="4">
        <v>1250500</v>
      </c>
      <c r="F47" s="4">
        <v>1250500</v>
      </c>
      <c r="G47" s="4">
        <v>0</v>
      </c>
    </row>
    <row r="48" spans="1:7" x14ac:dyDescent="0.2">
      <c r="A48" s="13" t="s">
        <v>53</v>
      </c>
      <c r="B48" s="18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</row>
    <row r="49" spans="1:7" x14ac:dyDescent="0.2">
      <c r="A49" s="13" t="s">
        <v>54</v>
      </c>
      <c r="B49" s="18">
        <v>0</v>
      </c>
      <c r="C49" s="4">
        <v>990786.44</v>
      </c>
      <c r="D49" s="4">
        <v>990786.44</v>
      </c>
      <c r="E49" s="4">
        <v>990786.44</v>
      </c>
      <c r="F49" s="4">
        <v>990786.44</v>
      </c>
      <c r="G49" s="4">
        <v>0</v>
      </c>
    </row>
    <row r="50" spans="1:7" x14ac:dyDescent="0.2">
      <c r="A50" s="13" t="s">
        <v>55</v>
      </c>
      <c r="B50" s="18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</row>
    <row r="51" spans="1:7" x14ac:dyDescent="0.2">
      <c r="A51" s="13" t="s">
        <v>56</v>
      </c>
      <c r="B51" s="18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</row>
    <row r="52" spans="1:7" x14ac:dyDescent="0.2">
      <c r="A52" s="13" t="s">
        <v>57</v>
      </c>
      <c r="B52" s="18">
        <v>0</v>
      </c>
      <c r="C52" s="4">
        <v>700000</v>
      </c>
      <c r="D52" s="4">
        <v>700000</v>
      </c>
      <c r="E52" s="4">
        <v>700000</v>
      </c>
      <c r="F52" s="4">
        <v>420000</v>
      </c>
      <c r="G52" s="4">
        <v>0</v>
      </c>
    </row>
    <row r="53" spans="1:7" x14ac:dyDescent="0.2">
      <c r="A53" s="16" t="s">
        <v>58</v>
      </c>
      <c r="B53" s="18">
        <f>SUM(B54:B56)</f>
        <v>1445170.5</v>
      </c>
      <c r="C53" s="18">
        <f t="shared" ref="C53:G53" si="5">SUM(C54:C56)</f>
        <v>-697302.02</v>
      </c>
      <c r="D53" s="18">
        <f t="shared" si="5"/>
        <v>747868.48</v>
      </c>
      <c r="E53" s="18">
        <f t="shared" si="5"/>
        <v>814268.48</v>
      </c>
      <c r="F53" s="18">
        <f t="shared" si="5"/>
        <v>747868.48</v>
      </c>
      <c r="G53" s="18">
        <f t="shared" si="5"/>
        <v>-66400</v>
      </c>
    </row>
    <row r="54" spans="1:7" x14ac:dyDescent="0.2">
      <c r="A54" s="13" t="s">
        <v>59</v>
      </c>
      <c r="B54" s="18">
        <v>1445170.5</v>
      </c>
      <c r="C54" s="4">
        <v>-697302.02</v>
      </c>
      <c r="D54" s="4">
        <v>747868.48</v>
      </c>
      <c r="E54" s="4">
        <v>814268.48</v>
      </c>
      <c r="F54" s="4">
        <v>747868.48</v>
      </c>
      <c r="G54" s="4">
        <v>-66400</v>
      </c>
    </row>
    <row r="55" spans="1:7" x14ac:dyDescent="0.2">
      <c r="A55" s="13" t="s">
        <v>60</v>
      </c>
      <c r="B55" s="18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</row>
    <row r="56" spans="1:7" x14ac:dyDescent="0.2">
      <c r="A56" s="13" t="s">
        <v>61</v>
      </c>
      <c r="B56" s="18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</row>
    <row r="57" spans="1:7" x14ac:dyDescent="0.2">
      <c r="A57" s="16" t="s">
        <v>62</v>
      </c>
      <c r="B57" s="18">
        <f>SUM(B58:B64)</f>
        <v>0</v>
      </c>
      <c r="C57" s="18">
        <f t="shared" ref="C57:G57" si="6">SUM(C58:C64)</f>
        <v>0</v>
      </c>
      <c r="D57" s="18">
        <f t="shared" si="6"/>
        <v>0</v>
      </c>
      <c r="E57" s="18">
        <f t="shared" si="6"/>
        <v>0</v>
      </c>
      <c r="F57" s="18">
        <f t="shared" si="6"/>
        <v>0</v>
      </c>
      <c r="G57" s="18">
        <f t="shared" si="6"/>
        <v>0</v>
      </c>
    </row>
    <row r="58" spans="1:7" x14ac:dyDescent="0.2">
      <c r="A58" s="13" t="s">
        <v>63</v>
      </c>
      <c r="B58" s="18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</row>
    <row r="59" spans="1:7" x14ac:dyDescent="0.2">
      <c r="A59" s="13" t="s">
        <v>64</v>
      </c>
      <c r="B59" s="18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</row>
    <row r="60" spans="1:7" x14ac:dyDescent="0.2">
      <c r="A60" s="13" t="s">
        <v>65</v>
      </c>
      <c r="B60" s="18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</row>
    <row r="61" spans="1:7" x14ac:dyDescent="0.2">
      <c r="A61" s="13" t="s">
        <v>66</v>
      </c>
      <c r="B61" s="18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</row>
    <row r="62" spans="1:7" x14ac:dyDescent="0.2">
      <c r="A62" s="13" t="s">
        <v>67</v>
      </c>
      <c r="B62" s="18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</row>
    <row r="63" spans="1:7" x14ac:dyDescent="0.2">
      <c r="A63" s="13" t="s">
        <v>68</v>
      </c>
      <c r="B63" s="18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</row>
    <row r="64" spans="1:7" x14ac:dyDescent="0.2">
      <c r="A64" s="13" t="s">
        <v>69</v>
      </c>
      <c r="B64" s="18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</row>
    <row r="65" spans="1:7" x14ac:dyDescent="0.2">
      <c r="A65" s="16" t="s">
        <v>70</v>
      </c>
      <c r="B65" s="18">
        <f>SUM(B66:B68)</f>
        <v>0</v>
      </c>
      <c r="C65" s="18">
        <f t="shared" ref="C65:G65" si="7">SUM(C66:C68)</f>
        <v>0</v>
      </c>
      <c r="D65" s="18">
        <f t="shared" si="7"/>
        <v>0</v>
      </c>
      <c r="E65" s="18">
        <f t="shared" si="7"/>
        <v>0</v>
      </c>
      <c r="F65" s="18">
        <f t="shared" si="7"/>
        <v>0</v>
      </c>
      <c r="G65" s="18">
        <f t="shared" si="7"/>
        <v>0</v>
      </c>
    </row>
    <row r="66" spans="1:7" x14ac:dyDescent="0.2">
      <c r="A66" s="13" t="s">
        <v>71</v>
      </c>
      <c r="B66" s="18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</row>
    <row r="67" spans="1:7" x14ac:dyDescent="0.2">
      <c r="A67" s="13" t="s">
        <v>72</v>
      </c>
      <c r="B67" s="18">
        <v>0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</row>
    <row r="68" spans="1:7" x14ac:dyDescent="0.2">
      <c r="A68" s="13" t="s">
        <v>73</v>
      </c>
      <c r="B68" s="18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</row>
    <row r="69" spans="1:7" x14ac:dyDescent="0.2">
      <c r="A69" s="16" t="s">
        <v>74</v>
      </c>
      <c r="B69" s="18">
        <f>SUM(B70:B76)</f>
        <v>0</v>
      </c>
      <c r="C69" s="18">
        <f t="shared" ref="C69:G69" si="8">SUM(C70:C76)</f>
        <v>228927.8</v>
      </c>
      <c r="D69" s="18">
        <f t="shared" si="8"/>
        <v>228927.8</v>
      </c>
      <c r="E69" s="18">
        <f t="shared" si="8"/>
        <v>228927.8</v>
      </c>
      <c r="F69" s="18">
        <f t="shared" si="8"/>
        <v>228927.8</v>
      </c>
      <c r="G69" s="18">
        <f t="shared" si="8"/>
        <v>0</v>
      </c>
    </row>
    <row r="70" spans="1:7" x14ac:dyDescent="0.2">
      <c r="A70" s="13" t="s">
        <v>75</v>
      </c>
      <c r="B70" s="18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</row>
    <row r="71" spans="1:7" x14ac:dyDescent="0.2">
      <c r="A71" s="13" t="s">
        <v>76</v>
      </c>
      <c r="B71" s="18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</row>
    <row r="72" spans="1:7" x14ac:dyDescent="0.2">
      <c r="A72" s="13" t="s">
        <v>77</v>
      </c>
      <c r="B72" s="18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</row>
    <row r="73" spans="1:7" x14ac:dyDescent="0.2">
      <c r="A73" s="13" t="s">
        <v>78</v>
      </c>
      <c r="B73" s="18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</row>
    <row r="74" spans="1:7" x14ac:dyDescent="0.2">
      <c r="A74" s="13" t="s">
        <v>79</v>
      </c>
      <c r="B74" s="18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</row>
    <row r="75" spans="1:7" x14ac:dyDescent="0.2">
      <c r="A75" s="13" t="s">
        <v>80</v>
      </c>
      <c r="B75" s="18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</row>
    <row r="76" spans="1:7" x14ac:dyDescent="0.2">
      <c r="A76" s="14" t="s">
        <v>81</v>
      </c>
      <c r="B76" s="19">
        <v>0</v>
      </c>
      <c r="C76" s="5">
        <v>228927.8</v>
      </c>
      <c r="D76" s="5">
        <v>228927.8</v>
      </c>
      <c r="E76" s="5">
        <v>228927.8</v>
      </c>
      <c r="F76" s="5">
        <v>228927.8</v>
      </c>
      <c r="G76" s="5">
        <v>0</v>
      </c>
    </row>
    <row r="77" spans="1:7" x14ac:dyDescent="0.2">
      <c r="A77" s="15" t="s">
        <v>82</v>
      </c>
      <c r="B77" s="6">
        <v>37083705.380000003</v>
      </c>
      <c r="C77" s="6">
        <v>7016457.0700000003</v>
      </c>
      <c r="D77" s="6">
        <v>44100162.450000003</v>
      </c>
      <c r="E77" s="6">
        <v>44444576.109999999</v>
      </c>
      <c r="F77" s="6">
        <v>43689600.799999997</v>
      </c>
      <c r="G77" s="6">
        <v>-344413.66</v>
      </c>
    </row>
  </sheetData>
  <sheetProtection formatCells="0" formatColumns="0" formatRows="0" autoFilter="0"/>
  <mergeCells count="2">
    <mergeCell ref="A1:G1"/>
    <mergeCell ref="G2:G3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EF29E33-6EE9-4B4B-8977-1666238BC7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</vt:lpstr>
    </vt:vector>
  </TitlesOfParts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ATYC</cp:lastModifiedBy>
  <cp:revision/>
  <dcterms:created xsi:type="dcterms:W3CDTF">2014-02-10T03:37:14Z</dcterms:created>
  <dcterms:modified xsi:type="dcterms:W3CDTF">2023-02-13T18:29:43Z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